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CA660F1-016B-4873-898C-9063BA33514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Sheet1!$A$1:$J$39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9" i="1" l="1"/>
  <c r="D10" i="1"/>
  <c r="D11" i="1"/>
  <c r="D18" i="1"/>
  <c r="D17" i="1"/>
  <c r="D12" i="1"/>
  <c r="D13" i="1"/>
  <c r="D27" i="1" l="1"/>
</calcChain>
</file>

<file path=xl/sharedStrings.xml><?xml version="1.0" encoding="utf-8"?>
<sst xmlns="http://schemas.openxmlformats.org/spreadsheetml/2006/main" count="99" uniqueCount="52">
  <si>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</si>
  <si>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</si>
  <si>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</si>
  <si>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</si>
  <si>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</si>
  <si>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</si>
  <si>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</si>
  <si>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</si>
  <si>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</si>
  <si>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</si>
  <si>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</si>
  <si>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</si>
  <si>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</si>
  <si>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</si>
  <si>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</si>
  <si>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</si>
  <si>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</si>
  <si>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</si>
  <si>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</si>
  <si>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รวม</t>
  </si>
  <si>
    <t>อาสาสมัครตำรวจบ้านเข้าร่วมปฎิบัติงานกับเจ้าหน้าที่ตำรวจและช่วยเหลือในกิจการของตำรวจ</t>
  </si>
  <si>
    <t>จำนวนอาสาสมัครตำรวจบ้านร่วมปฎิบัติงานกับเจ้าหน้าที่ในสถานีตำรวจไม่น้อยกว่าร้อยละ 80</t>
  </si>
  <si>
    <t>ให้ความรู้เพื่อป้องกันยาเสพติด ผ่านการเรียนการสอนหลักสูตรในสถานศึกษาที่เหมาะสม</t>
  </si>
  <si>
    <t>1เด็กรู้จักวิธีต่อต่นแรงกดดันของกลุ่มเพื่อน          2เด็กรู้จักใช้วิธีอื่นๆนอกเหนือจากการใช้ยาเสพติดและความรุนแรง</t>
  </si>
  <si>
    <t>เพื่อพัฒนาการดำเนินการดำเนินงานชุมชน ยั่งยืน ในการป้องกันปราบปรามและบำบัดรักษาผู้ติดยาเสพติดโดยอาศัยการมีส่วนร่วมในชุมชนเพื่อลดจำนวนและทำให้ผู้ใช้ ผู้เสพ ผู้ติดยาเสพติด หมดไปจากชุมชนอย่างเป็นระบบและยั่งยืน</t>
  </si>
  <si>
    <t>ชุมชนมีความเข้มแข็งสามารถพึ่งตนเองได้ ผู้ผ่านการบำบัดอยู่ร่วมกับสังคมได้อย่างสงบสุข</t>
  </si>
  <si>
    <t>กำหนดมาตรการด้านการบังคับใช้กฎหมายในช่วงเทศกาลปีใหม่และสงกรานต์ โดยเฉพาะข้อหาขับรถในขณะเมาสุราและไม่สวมหมวกนิรภัย</t>
  </si>
  <si>
    <t>ผู้ถูกดำเนินคดีในข้อหา ขับรถในขณะเมาสุราและไม่สวมหมวกนิรภัย ช่วงเทศกาลปีใหม่และสงกรานต์ลดลง เมื่อเทียบกับปีที่ผ่านมา</t>
  </si>
  <si>
    <t>โครงการตำรวจประสานโรงเรียน (1 ตำรวจ 1 โรงเรียน)</t>
  </si>
  <si>
    <t>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รวมทั้งป้องกันการเข้าไปเกี่ยวข้องกับยาเสพติดในเครือข่ายสังคมออนไลน์</t>
  </si>
  <si>
    <t>โรงเรียนร่วมโครงการตำรวจประสานตำรวจ</t>
  </si>
  <si>
    <t>ค่าน้ำมันรถเช่า</t>
  </si>
  <si>
    <t>ค่าตอบแทนพยาน</t>
  </si>
  <si>
    <t>ค่าตอบแทนนักจิตฯ</t>
  </si>
  <si>
    <t>ค่าตอบแทนจนพ.ชันสูตพลิกศพ</t>
  </si>
  <si>
    <t>ค่าส่งหมายเรียกพยาน</t>
  </si>
  <si>
    <t>ค่าตอบแทนสอบสวนคดีอาญา</t>
  </si>
  <si>
    <t>โครงการ:งานชุมชนสัมพันธ์(ตำรวจชุมชนสัมพันและอาสาสมัครตำรวจบ้าน)</t>
  </si>
  <si>
    <t>โครงการ:การสร้างภูมิคุ้มกันในกลุ้มเป้าหมายระดับโรงเรียนประถมศึกษา(ค่าตอบแทนครู D.A.R.E.)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</si>
  <si>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</si>
  <si>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โครงการ:อำนวยความสะดวกด้านการจราจรและลดอุบัติเหตุทางถนน ช่วงเทศกาลปีใหม่ ,สงกรานต์</t>
  </si>
  <si>
    <t>ต.ค.68-ก.ย.69</t>
  </si>
  <si>
    <t>น้ำมันรถยนต์และน้ำมันจักรยานยนต์</t>
  </si>
  <si>
    <t>งบประมาณเพียงพอ</t>
  </si>
  <si>
    <t>พ.ต.อ.                          ผู้ตรวจรายงาน</t>
  </si>
  <si>
    <t>ตามระเบียบและข้อบังคับฯ</t>
  </si>
  <si>
    <t>แผนการใช้จ่ายงบประมาณ 
สถานีตำรวจภูธรสิรินธร
ประจำปีงบประมาณ พ.ศ. 2569</t>
  </si>
  <si>
    <t xml:space="preserve">          (ศิริพงศ์  สุดา)</t>
  </si>
  <si>
    <t xml:space="preserve">          ผกก.สภ.สิรินธร</t>
  </si>
  <si>
    <t>พ.ต.ต.หญิง                          ผู้รายงาน</t>
  </si>
  <si>
    <t xml:space="preserve">              (สุมาลี  สอดศรี)</t>
  </si>
  <si>
    <t xml:space="preserve">    สว.อก.สภ.สิรินธร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</si>
</sst>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8"/>
      <name val="Tahoma"/>
      <family val="2"/>
      <scheme val="minor"/>
    </font>
    <font>
      <b/>
      <sz val="11"/>
      <color theme="1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43" fontId="4" fillId="0" borderId="9" xfId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43" fontId="4" fillId="0" borderId="9" xfId="1" quotePrefix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/>
    <xf numFmtId="187" fontId="4" fillId="0" borderId="9" xfId="1" applyNumberFormat="1" applyFont="1" applyBorder="1" applyAlignment="1">
      <alignment horizontal="center"/>
    </xf>
    <xf numFmtId="0" fontId="4" fillId="0" borderId="9" xfId="0" applyFont="1" applyBorder="1" applyAlignment="1">
      <alignment vertical="top"/>
    </xf>
    <xf numFmtId="0" fontId="4" fillId="0" borderId="10" xfId="0" applyFont="1" applyBorder="1"/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vertical="top" shrinkToFit="1"/>
    </xf>
    <xf numFmtId="3" fontId="4" fillId="0" borderId="9" xfId="0" applyNumberFormat="1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3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26</xdr:row>
      <xdr:rowOff>224237</xdr:rowOff>
    </xdr:from>
    <xdr:to>
      <xdr:col>8</xdr:col>
      <xdr:colOff>57150</xdr:colOff>
      <xdr:row>32</xdr:row>
      <xdr:rowOff>20397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2723B4E-F00B-44E7-B5F2-037B7F65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13844987"/>
          <a:ext cx="1428750" cy="121538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25</xdr:row>
      <xdr:rowOff>238125</xdr:rowOff>
    </xdr:from>
    <xdr:to>
      <xdr:col>3</xdr:col>
      <xdr:colOff>311657</xdr:colOff>
      <xdr:row>32</xdr:row>
      <xdr:rowOff>171450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E010A7F-03AF-4F64-975E-1A107F48B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3611225"/>
          <a:ext cx="1845182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7"/>
  <sheetViews>
    <sheetView tabSelected="1" view="pageBreakPreview" topLeftCell="A13" zoomScaleNormal="100" zoomScaleSheetLayoutView="100" workbookViewId="0">
      <selection activeCell="G24" sqref="G24"/>
    </sheetView>
  </sheetViews>
  <sheetFormatPr defaultColWidth="12.625" defaultRowHeight="15" customHeight="1" x14ac:dyDescent="0.35"/>
  <cols>
    <col min="1" max="1" width="5.25" style="1" customWidth="1"/>
    <col min="2" max="2" width="25.875" style="1" customWidth="1"/>
    <col min="3" max="3" width="26.375" style="1" customWidth="1"/>
    <col min="4" max="4" width="12.875" style="3" customWidth="1"/>
    <col min="5" max="6" width="9.625" style="1" customWidth="1"/>
    <col min="7" max="7" width="7.25" style="1" customWidth="1"/>
    <col min="8" max="8" width="9.5" style="1" customWidth="1"/>
    <col min="9" max="9" width="12.75" style="1" customWidth="1"/>
    <col min="10" max="10" width="20.75" style="1" customWidth="1"/>
    <col min="11" max="11" width="31.5" style="1" customWidth="1"/>
    <col min="12" max="26" width="8.625" style="1" customWidth="1"/>
    <col min="27" max="16384" width="12.625" style="1"/>
  </cols>
  <sheetData>
    <row r="1" spans="1:10" ht="25.5" customHeight="1" x14ac:dyDescent="0.35">
      <c r="A1" s="30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3.2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27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23.25" customHeight="1" x14ac:dyDescent="0.35">
      <c r="A4" s="33" t="s">
        <v>0</v>
      </c>
      <c r="B4" s="36" t="s">
        <v>1</v>
      </c>
      <c r="C4" s="36" t="s">
        <v>2</v>
      </c>
      <c r="D4" s="37" t="s">
        <v>3</v>
      </c>
      <c r="E4" s="38"/>
      <c r="F4" s="38"/>
      <c r="G4" s="38"/>
      <c r="H4" s="39"/>
      <c r="I4" s="36" t="s">
        <v>4</v>
      </c>
      <c r="J4" s="36" t="s">
        <v>5</v>
      </c>
    </row>
    <row r="5" spans="1:10" ht="14.25" customHeight="1" x14ac:dyDescent="0.35">
      <c r="A5" s="34"/>
      <c r="B5" s="34"/>
      <c r="C5" s="34"/>
      <c r="D5" s="40" t="s">
        <v>6</v>
      </c>
      <c r="E5" s="42" t="s">
        <v>7</v>
      </c>
      <c r="F5" s="40" t="s">
        <v>8</v>
      </c>
      <c r="G5" s="40" t="s">
        <v>9</v>
      </c>
      <c r="H5" s="40" t="s">
        <v>10</v>
      </c>
      <c r="I5" s="34"/>
      <c r="J5" s="34"/>
    </row>
    <row r="6" spans="1:10" ht="27.75" customHeight="1" x14ac:dyDescent="0.35">
      <c r="A6" s="35"/>
      <c r="B6" s="35"/>
      <c r="C6" s="35"/>
      <c r="D6" s="41"/>
      <c r="E6" s="35"/>
      <c r="F6" s="35"/>
      <c r="G6" s="35"/>
      <c r="H6" s="35"/>
      <c r="I6" s="35"/>
      <c r="J6" s="35"/>
    </row>
    <row r="7" spans="1:10" ht="115.9" customHeight="1" x14ac:dyDescent="0.35">
      <c r="A7" s="4">
        <v>1</v>
      </c>
      <c r="B7" s="2" t="s">
        <v>37</v>
      </c>
      <c r="C7" s="5" t="s">
        <v>20</v>
      </c>
      <c r="D7" s="6">
        <v>38450</v>
      </c>
      <c r="E7" s="4">
        <v>0</v>
      </c>
      <c r="F7" s="4">
        <v>0</v>
      </c>
      <c r="G7" s="7">
        <v>0</v>
      </c>
      <c r="H7" s="7">
        <v>0</v>
      </c>
      <c r="I7" s="4" t="s">
        <v>41</v>
      </c>
      <c r="J7" s="2" t="s">
        <v>21</v>
      </c>
    </row>
    <row r="8" spans="1:10" ht="124.5" customHeight="1" x14ac:dyDescent="0.35">
      <c r="A8" s="4">
        <v>2</v>
      </c>
      <c r="B8" s="2" t="s">
        <v>38</v>
      </c>
      <c r="C8" s="5" t="s">
        <v>22</v>
      </c>
      <c r="D8" s="8">
        <v>78000</v>
      </c>
      <c r="E8" s="7">
        <v>0</v>
      </c>
      <c r="F8" s="2">
        <v>0</v>
      </c>
      <c r="G8" s="2">
        <v>0</v>
      </c>
      <c r="H8" s="7">
        <v>0</v>
      </c>
      <c r="I8" s="4" t="s">
        <v>41</v>
      </c>
      <c r="J8" s="15" t="s">
        <v>23</v>
      </c>
    </row>
    <row r="9" spans="1:10" ht="120" customHeight="1" x14ac:dyDescent="0.35">
      <c r="A9" s="4">
        <v>3</v>
      </c>
      <c r="B9" s="2" t="s">
        <v>39</v>
      </c>
      <c r="C9" s="14" t="s">
        <v>24</v>
      </c>
      <c r="D9" s="27">
        <f>35500+22500</f>
        <v>58000</v>
      </c>
      <c r="E9" s="4">
        <v>0</v>
      </c>
      <c r="F9" s="4">
        <v>0</v>
      </c>
      <c r="G9" s="4">
        <v>0</v>
      </c>
      <c r="H9" s="4">
        <v>0</v>
      </c>
      <c r="I9" s="4" t="s">
        <v>41</v>
      </c>
      <c r="J9" s="2" t="s">
        <v>25</v>
      </c>
    </row>
    <row r="10" spans="1:10" ht="154.9" customHeight="1" x14ac:dyDescent="0.35">
      <c r="A10" s="4">
        <v>4</v>
      </c>
      <c r="B10" s="2" t="s">
        <v>40</v>
      </c>
      <c r="C10" s="2" t="s">
        <v>26</v>
      </c>
      <c r="D10" s="9">
        <f>21000+21000</f>
        <v>42000</v>
      </c>
      <c r="E10" s="4">
        <v>0</v>
      </c>
      <c r="F10" s="4">
        <v>0</v>
      </c>
      <c r="G10" s="4">
        <v>0</v>
      </c>
      <c r="H10" s="4">
        <v>0</v>
      </c>
      <c r="I10" s="4" t="s">
        <v>41</v>
      </c>
      <c r="J10" s="2" t="s">
        <v>27</v>
      </c>
    </row>
    <row r="11" spans="1:10" ht="124.9" customHeight="1" x14ac:dyDescent="0.35">
      <c r="A11" s="4">
        <v>5</v>
      </c>
      <c r="B11" s="2" t="s">
        <v>28</v>
      </c>
      <c r="C11" s="2" t="s">
        <v>29</v>
      </c>
      <c r="D11" s="9">
        <f>2140+2280</f>
        <v>4420</v>
      </c>
      <c r="E11" s="4">
        <v>0</v>
      </c>
      <c r="F11" s="4">
        <v>0</v>
      </c>
      <c r="G11" s="4">
        <v>0</v>
      </c>
      <c r="H11" s="4">
        <v>0</v>
      </c>
      <c r="I11" s="4" t="s">
        <v>41</v>
      </c>
      <c r="J11" s="2" t="s">
        <v>30</v>
      </c>
    </row>
    <row r="12" spans="1:10" ht="19.899999999999999" customHeight="1" x14ac:dyDescent="0.35">
      <c r="A12" s="4">
        <v>6</v>
      </c>
      <c r="B12" s="10" t="s">
        <v>11</v>
      </c>
      <c r="C12" s="10" t="s">
        <v>45</v>
      </c>
      <c r="D12" s="17">
        <f>606000+303000</f>
        <v>909000</v>
      </c>
      <c r="E12" s="4">
        <v>0</v>
      </c>
      <c r="F12" s="4">
        <v>0</v>
      </c>
      <c r="G12" s="4">
        <v>0</v>
      </c>
      <c r="H12" s="4">
        <v>0</v>
      </c>
      <c r="I12" s="4" t="s">
        <v>41</v>
      </c>
      <c r="J12" s="4" t="s">
        <v>43</v>
      </c>
    </row>
    <row r="13" spans="1:10" ht="19.899999999999999" customHeight="1" x14ac:dyDescent="0.35">
      <c r="A13" s="4">
        <v>7</v>
      </c>
      <c r="B13" s="10" t="s">
        <v>12</v>
      </c>
      <c r="C13" s="10" t="s">
        <v>45</v>
      </c>
      <c r="D13" s="11">
        <f>51600+25800</f>
        <v>77400</v>
      </c>
      <c r="E13" s="4">
        <v>0</v>
      </c>
      <c r="F13" s="4">
        <v>0</v>
      </c>
      <c r="G13" s="4">
        <v>0</v>
      </c>
      <c r="H13" s="4">
        <v>0</v>
      </c>
      <c r="I13" s="4" t="s">
        <v>41</v>
      </c>
      <c r="J13" s="4" t="s">
        <v>43</v>
      </c>
    </row>
    <row r="14" spans="1:10" ht="19.899999999999999" customHeight="1" x14ac:dyDescent="0.35">
      <c r="A14" s="4">
        <v>8</v>
      </c>
      <c r="B14" s="10" t="s">
        <v>13</v>
      </c>
      <c r="C14" s="10" t="s">
        <v>45</v>
      </c>
      <c r="D14" s="11">
        <v>17700</v>
      </c>
      <c r="E14" s="4">
        <v>0</v>
      </c>
      <c r="F14" s="4">
        <v>0</v>
      </c>
      <c r="G14" s="4">
        <v>0</v>
      </c>
      <c r="H14" s="4">
        <v>0</v>
      </c>
      <c r="I14" s="4" t="s">
        <v>41</v>
      </c>
      <c r="J14" s="4" t="s">
        <v>43</v>
      </c>
    </row>
    <row r="15" spans="1:10" ht="19.899999999999999" customHeight="1" x14ac:dyDescent="0.35">
      <c r="A15" s="4">
        <v>9</v>
      </c>
      <c r="B15" s="10" t="s">
        <v>14</v>
      </c>
      <c r="C15" s="10" t="s">
        <v>45</v>
      </c>
      <c r="D15" s="11">
        <v>39300</v>
      </c>
      <c r="E15" s="4">
        <v>0</v>
      </c>
      <c r="F15" s="4">
        <v>0</v>
      </c>
      <c r="G15" s="4">
        <v>0</v>
      </c>
      <c r="H15" s="4">
        <v>0</v>
      </c>
      <c r="I15" s="4" t="s">
        <v>41</v>
      </c>
      <c r="J15" s="4" t="s">
        <v>43</v>
      </c>
    </row>
    <row r="16" spans="1:10" ht="19.899999999999999" customHeight="1" x14ac:dyDescent="0.35">
      <c r="A16" s="4">
        <v>10</v>
      </c>
      <c r="B16" s="10" t="s">
        <v>15</v>
      </c>
      <c r="C16" s="10" t="s">
        <v>45</v>
      </c>
      <c r="D16" s="11">
        <v>10200</v>
      </c>
      <c r="E16" s="4">
        <v>0</v>
      </c>
      <c r="F16" s="4">
        <v>0</v>
      </c>
      <c r="G16" s="4">
        <v>0</v>
      </c>
      <c r="H16" s="4">
        <v>0</v>
      </c>
      <c r="I16" s="4" t="s">
        <v>41</v>
      </c>
      <c r="J16" s="4" t="s">
        <v>43</v>
      </c>
    </row>
    <row r="17" spans="1:13" ht="19.899999999999999" customHeight="1" x14ac:dyDescent="0.35">
      <c r="A17" s="4">
        <v>13</v>
      </c>
      <c r="B17" s="16" t="s">
        <v>42</v>
      </c>
      <c r="C17" s="10" t="s">
        <v>45</v>
      </c>
      <c r="D17" s="11">
        <f>558600+279300</f>
        <v>837900</v>
      </c>
      <c r="E17" s="4">
        <v>0</v>
      </c>
      <c r="F17" s="4">
        <v>0</v>
      </c>
      <c r="G17" s="4">
        <v>0</v>
      </c>
      <c r="H17" s="4">
        <v>0</v>
      </c>
      <c r="I17" s="4" t="s">
        <v>41</v>
      </c>
      <c r="J17" s="4" t="s">
        <v>43</v>
      </c>
    </row>
    <row r="18" spans="1:13" ht="19.899999999999999" customHeight="1" x14ac:dyDescent="0.35">
      <c r="A18" s="4">
        <v>14</v>
      </c>
      <c r="B18" s="12" t="s">
        <v>31</v>
      </c>
      <c r="C18" s="10" t="s">
        <v>45</v>
      </c>
      <c r="D18" s="11">
        <f>60000+30000</f>
        <v>90000</v>
      </c>
      <c r="E18" s="4">
        <v>0</v>
      </c>
      <c r="F18" s="4">
        <v>0</v>
      </c>
      <c r="G18" s="4">
        <v>0</v>
      </c>
      <c r="H18" s="4">
        <v>0</v>
      </c>
      <c r="I18" s="4" t="s">
        <v>41</v>
      </c>
      <c r="J18" s="4" t="s">
        <v>43</v>
      </c>
    </row>
    <row r="19" spans="1:13" ht="19.899999999999999" customHeight="1" x14ac:dyDescent="0.35">
      <c r="A19" s="4">
        <v>15</v>
      </c>
      <c r="B19" s="10" t="s">
        <v>16</v>
      </c>
      <c r="C19" s="10" t="s">
        <v>45</v>
      </c>
      <c r="D19" s="11">
        <v>4900</v>
      </c>
      <c r="E19" s="4">
        <v>0</v>
      </c>
      <c r="F19" s="4">
        <v>0</v>
      </c>
      <c r="G19" s="4">
        <v>0</v>
      </c>
      <c r="H19" s="4">
        <v>0</v>
      </c>
      <c r="I19" s="4" t="s">
        <v>41</v>
      </c>
      <c r="J19" s="4" t="s">
        <v>43</v>
      </c>
    </row>
    <row r="20" spans="1:13" ht="19.899999999999999" customHeight="1" x14ac:dyDescent="0.35">
      <c r="A20" s="4">
        <v>16</v>
      </c>
      <c r="B20" s="10" t="s">
        <v>17</v>
      </c>
      <c r="C20" s="10" t="s">
        <v>45</v>
      </c>
      <c r="D20" s="11">
        <v>16100</v>
      </c>
      <c r="E20" s="4">
        <v>0</v>
      </c>
      <c r="F20" s="4">
        <v>0</v>
      </c>
      <c r="G20" s="4">
        <v>0</v>
      </c>
      <c r="H20" s="4">
        <v>0</v>
      </c>
      <c r="I20" s="4" t="s">
        <v>41</v>
      </c>
      <c r="J20" s="4" t="s">
        <v>43</v>
      </c>
    </row>
    <row r="21" spans="1:13" ht="19.899999999999999" customHeight="1" x14ac:dyDescent="0.35">
      <c r="A21" s="4">
        <v>17</v>
      </c>
      <c r="B21" s="10" t="s">
        <v>32</v>
      </c>
      <c r="C21" s="10" t="s">
        <v>45</v>
      </c>
      <c r="D21" s="11">
        <v>17300</v>
      </c>
      <c r="E21" s="4">
        <v>0</v>
      </c>
      <c r="F21" s="4">
        <v>0</v>
      </c>
      <c r="G21" s="4">
        <v>0</v>
      </c>
      <c r="H21" s="4">
        <v>0</v>
      </c>
      <c r="I21" s="4" t="s">
        <v>41</v>
      </c>
      <c r="J21" s="4" t="s">
        <v>43</v>
      </c>
    </row>
    <row r="22" spans="1:13" ht="19.899999999999999" customHeight="1" x14ac:dyDescent="0.35">
      <c r="A22" s="4">
        <v>18</v>
      </c>
      <c r="B22" s="10" t="s">
        <v>33</v>
      </c>
      <c r="C22" s="10" t="s">
        <v>45</v>
      </c>
      <c r="D22" s="11">
        <v>4700</v>
      </c>
      <c r="E22" s="4">
        <v>0</v>
      </c>
      <c r="F22" s="4">
        <v>0</v>
      </c>
      <c r="G22" s="4">
        <v>0</v>
      </c>
      <c r="H22" s="4">
        <v>0</v>
      </c>
      <c r="I22" s="4" t="s">
        <v>41</v>
      </c>
      <c r="J22" s="4" t="s">
        <v>43</v>
      </c>
      <c r="L22" s="28"/>
      <c r="M22" s="29"/>
    </row>
    <row r="23" spans="1:13" ht="19.899999999999999" customHeight="1" x14ac:dyDescent="0.35">
      <c r="A23" s="4">
        <v>19</v>
      </c>
      <c r="B23" s="10" t="s">
        <v>34</v>
      </c>
      <c r="C23" s="10" t="s">
        <v>45</v>
      </c>
      <c r="D23" s="11">
        <v>30800</v>
      </c>
      <c r="E23" s="4">
        <v>0</v>
      </c>
      <c r="F23" s="4">
        <v>0</v>
      </c>
      <c r="G23" s="4">
        <v>0</v>
      </c>
      <c r="H23" s="4">
        <v>0</v>
      </c>
      <c r="I23" s="4" t="s">
        <v>41</v>
      </c>
      <c r="J23" s="4" t="s">
        <v>43</v>
      </c>
      <c r="L23" s="28"/>
      <c r="M23" s="29"/>
    </row>
    <row r="24" spans="1:13" ht="19.899999999999999" customHeight="1" x14ac:dyDescent="0.35">
      <c r="A24" s="4">
        <v>20</v>
      </c>
      <c r="B24" s="10" t="s">
        <v>35</v>
      </c>
      <c r="C24" s="10" t="s">
        <v>45</v>
      </c>
      <c r="D24" s="11">
        <v>1400</v>
      </c>
      <c r="E24" s="4">
        <v>0</v>
      </c>
      <c r="F24" s="4">
        <v>0</v>
      </c>
      <c r="G24" s="4">
        <v>0</v>
      </c>
      <c r="H24" s="4">
        <v>0</v>
      </c>
      <c r="I24" s="4" t="s">
        <v>41</v>
      </c>
      <c r="J24" s="4" t="s">
        <v>43</v>
      </c>
      <c r="L24" s="28"/>
      <c r="M24" s="29"/>
    </row>
    <row r="25" spans="1:13" ht="19.899999999999999" customHeight="1" x14ac:dyDescent="0.35">
      <c r="A25" s="4">
        <v>21</v>
      </c>
      <c r="B25" s="10" t="s">
        <v>36</v>
      </c>
      <c r="C25" s="10" t="s">
        <v>45</v>
      </c>
      <c r="D25" s="11">
        <v>102500</v>
      </c>
      <c r="E25" s="4">
        <v>0</v>
      </c>
      <c r="F25" s="4">
        <v>0</v>
      </c>
      <c r="G25" s="4">
        <v>0</v>
      </c>
      <c r="H25" s="4">
        <v>0</v>
      </c>
      <c r="I25" s="4" t="s">
        <v>41</v>
      </c>
      <c r="J25" s="4" t="s">
        <v>43</v>
      </c>
      <c r="L25" s="28"/>
      <c r="M25" s="29"/>
    </row>
    <row r="26" spans="1:13" ht="19.899999999999999" customHeight="1" x14ac:dyDescent="0.35">
      <c r="A26" s="4">
        <v>22</v>
      </c>
      <c r="B26" s="10" t="s">
        <v>18</v>
      </c>
      <c r="C26" s="10" t="s">
        <v>45</v>
      </c>
      <c r="D26" s="11">
        <v>51000</v>
      </c>
      <c r="E26" s="4">
        <v>0</v>
      </c>
      <c r="F26" s="4">
        <v>0</v>
      </c>
      <c r="G26" s="4">
        <v>0</v>
      </c>
      <c r="H26" s="4">
        <v>0</v>
      </c>
      <c r="I26" s="4" t="s">
        <v>41</v>
      </c>
      <c r="J26" s="4" t="s">
        <v>43</v>
      </c>
      <c r="L26" s="28"/>
      <c r="M26" s="29"/>
    </row>
    <row r="27" spans="1:13" ht="19.899999999999999" customHeight="1" x14ac:dyDescent="0.35">
      <c r="A27" s="4"/>
      <c r="B27" s="10" t="s">
        <v>19</v>
      </c>
      <c r="C27" s="10"/>
      <c r="D27" s="11">
        <f>SUM(D7:D26)</f>
        <v>2431070</v>
      </c>
      <c r="E27" s="4">
        <v>0</v>
      </c>
      <c r="F27" s="4">
        <v>0</v>
      </c>
      <c r="G27" s="4">
        <v>0</v>
      </c>
      <c r="H27" s="4">
        <v>0</v>
      </c>
      <c r="I27" s="4"/>
      <c r="J27" s="10"/>
    </row>
    <row r="28" spans="1:13" ht="14.25" customHeight="1" x14ac:dyDescent="0.35">
      <c r="A28" s="13"/>
      <c r="B28" s="18"/>
      <c r="C28" s="18"/>
      <c r="D28" s="19"/>
      <c r="E28" s="18"/>
      <c r="F28" s="18"/>
      <c r="G28" s="18"/>
      <c r="H28" s="18"/>
      <c r="I28" s="18"/>
      <c r="J28" s="20"/>
    </row>
    <row r="29" spans="1:13" ht="14.25" customHeight="1" x14ac:dyDescent="0.35">
      <c r="B29" s="21"/>
      <c r="C29" s="21"/>
      <c r="D29" s="22"/>
      <c r="E29" s="21"/>
      <c r="F29" s="21"/>
      <c r="G29" s="21"/>
      <c r="H29" s="21"/>
      <c r="I29" s="21"/>
      <c r="J29" s="21"/>
    </row>
    <row r="30" spans="1:13" ht="14.25" customHeight="1" x14ac:dyDescent="0.35">
      <c r="B30" s="21"/>
      <c r="C30" s="21"/>
      <c r="D30" s="22"/>
      <c r="E30" s="21"/>
      <c r="F30" s="21"/>
      <c r="G30" s="21"/>
      <c r="H30" s="21"/>
      <c r="I30" s="21"/>
      <c r="J30" s="21"/>
    </row>
    <row r="31" spans="1:13" ht="25.5" customHeight="1" x14ac:dyDescent="0.35">
      <c r="B31" s="21"/>
      <c r="C31" s="45" t="s">
        <v>49</v>
      </c>
      <c r="D31" s="45"/>
      <c r="E31" s="21"/>
      <c r="F31" s="46" t="s">
        <v>44</v>
      </c>
      <c r="G31" s="46"/>
      <c r="H31" s="46"/>
      <c r="I31" s="46"/>
      <c r="J31" s="21"/>
    </row>
    <row r="32" spans="1:13" ht="24" customHeight="1" x14ac:dyDescent="0.35">
      <c r="B32" s="21"/>
      <c r="C32" s="21" t="s">
        <v>50</v>
      </c>
      <c r="D32" s="22"/>
      <c r="E32" s="21"/>
      <c r="F32" s="46" t="s">
        <v>47</v>
      </c>
      <c r="G32" s="46"/>
      <c r="H32" s="46"/>
      <c r="I32" s="21"/>
      <c r="J32" s="21"/>
    </row>
    <row r="33" spans="2:10" ht="29.25" customHeight="1" x14ac:dyDescent="0.35">
      <c r="B33" s="21"/>
      <c r="C33" s="26" t="s">
        <v>51</v>
      </c>
      <c r="D33" s="23"/>
      <c r="E33" s="24"/>
      <c r="F33" s="43" t="s">
        <v>48</v>
      </c>
      <c r="G33" s="43"/>
      <c r="H33" s="43"/>
      <c r="I33" s="44"/>
      <c r="J33" s="44"/>
    </row>
    <row r="34" spans="2:10" ht="14.25" customHeight="1" x14ac:dyDescent="0.35">
      <c r="B34" s="21"/>
      <c r="C34" s="23"/>
      <c r="D34" s="23"/>
      <c r="E34" s="24"/>
      <c r="F34" s="44"/>
      <c r="G34" s="44"/>
      <c r="H34" s="44"/>
      <c r="I34" s="44"/>
      <c r="J34" s="25"/>
    </row>
    <row r="35" spans="2:10" ht="14.25" customHeight="1" x14ac:dyDescent="0.35">
      <c r="B35" s="21"/>
      <c r="C35" s="23"/>
      <c r="D35" s="23"/>
      <c r="E35" s="25"/>
      <c r="F35" s="44"/>
      <c r="G35" s="44"/>
      <c r="H35" s="44"/>
      <c r="I35" s="25"/>
      <c r="J35" s="25"/>
    </row>
    <row r="36" spans="2:10" ht="14.25" customHeight="1" x14ac:dyDescent="0.35">
      <c r="B36" s="21"/>
      <c r="C36" s="21"/>
      <c r="D36" s="21"/>
      <c r="E36" s="21"/>
      <c r="F36" s="21"/>
      <c r="G36" s="21"/>
      <c r="H36" s="21"/>
      <c r="I36" s="21"/>
      <c r="J36" s="21"/>
    </row>
    <row r="37" spans="2:10" ht="14.25" customHeight="1" x14ac:dyDescent="0.35">
      <c r="B37" s="21"/>
      <c r="C37" s="21"/>
      <c r="D37" s="21"/>
      <c r="E37" s="21"/>
      <c r="F37" s="21"/>
      <c r="G37" s="21"/>
      <c r="H37" s="21"/>
      <c r="I37" s="21"/>
      <c r="J37" s="21"/>
    </row>
    <row r="38" spans="2:10" ht="14.25" customHeight="1" x14ac:dyDescent="0.35">
      <c r="B38" s="21"/>
      <c r="C38" s="21"/>
      <c r="D38" s="21"/>
      <c r="E38" s="21"/>
      <c r="F38" s="21"/>
      <c r="G38" s="21"/>
      <c r="H38" s="21"/>
      <c r="I38" s="21"/>
      <c r="J38" s="21"/>
    </row>
    <row r="39" spans="2:10" ht="14.25" customHeight="1" x14ac:dyDescent="0.35">
      <c r="B39" s="21"/>
      <c r="C39" s="21"/>
      <c r="D39" s="22"/>
      <c r="E39" s="21"/>
      <c r="F39" s="21"/>
      <c r="G39" s="21"/>
      <c r="H39" s="21"/>
      <c r="I39" s="21"/>
      <c r="J39" s="21"/>
    </row>
    <row r="40" spans="2:10" ht="14.25" customHeight="1" x14ac:dyDescent="0.35">
      <c r="B40" s="21"/>
      <c r="C40" s="21"/>
      <c r="D40" s="22"/>
      <c r="E40" s="21"/>
      <c r="F40" s="21"/>
      <c r="G40" s="21"/>
      <c r="H40" s="21"/>
      <c r="I40" s="21"/>
      <c r="J40" s="21"/>
    </row>
    <row r="41" spans="2:10" ht="14.25" customHeight="1" x14ac:dyDescent="0.35"/>
    <row r="42" spans="2:10" ht="14.25" customHeight="1" x14ac:dyDescent="0.35"/>
    <row r="43" spans="2:10" ht="14.25" customHeight="1" x14ac:dyDescent="0.35"/>
    <row r="44" spans="2:10" ht="14.25" customHeight="1" x14ac:dyDescent="0.35"/>
    <row r="45" spans="2:10" ht="14.25" customHeight="1" x14ac:dyDescent="0.35"/>
    <row r="46" spans="2:10" ht="14.25" customHeight="1" x14ac:dyDescent="0.35"/>
    <row r="47" spans="2:10" ht="14.25" customHeight="1" x14ac:dyDescent="0.35"/>
    <row r="48" spans="2:10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</sheetData>
  <mergeCells count="24">
    <mergeCell ref="F33:H33"/>
    <mergeCell ref="I33:J33"/>
    <mergeCell ref="F34:I34"/>
    <mergeCell ref="F35:H35"/>
    <mergeCell ref="C31:D31"/>
    <mergeCell ref="F31:I31"/>
    <mergeCell ref="F32:H32"/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  <mergeCell ref="L22:M22"/>
    <mergeCell ref="L23:M23"/>
    <mergeCell ref="L24:M24"/>
    <mergeCell ref="L25:M25"/>
    <mergeCell ref="L26:M26"/>
  </mergeCells>
  <phoneticPr fontId="9" type="noConversion"/>
  <pageMargins left="0.70866141732283472" right="0.70866141732283472" top="0.74803149606299213" bottom="0.74803149606299213" header="0" footer="0"/>
  <pageSetup paperSize="9" scale="88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2026-06-26T02:24:52Z</cp:lastPrinted>
  <dcterms:created xsi:type="dcterms:W3CDTF">2024-01-10T07:59:11Z</dcterms:created>
  <dcterms:modified xsi:type="dcterms:W3CDTF">2026-06-26T02:40:59Z</dcterms:modified>
</cp:coreProperties>
</file>